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6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<sst xmlns="http://schemas.openxmlformats.org/spreadsheetml/2006/main" count="33">
  <si>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学有成效之PPT竞赛获奖名单</t>
  </si>
  <si>
    <t>学号</t>
  </si>
  <si>
    <t>班级</t>
  </si>
  <si>
    <t>姓名</t>
  </si>
  <si>
    <t>现场制作</t>
  </si>
  <si>
    <t>开发制作</t>
  </si>
  <si>
    <t>总分</t>
  </si>
  <si>
    <t>最后排名</t>
  </si>
  <si>
    <t>奖项</t>
  </si>
  <si>
    <t>主体构思
（15%）</t>
  </si>
  <si>
    <t>图文并茂
（20%）</t>
  </si>
  <si>
    <t>动画效果
（30%）</t>
  </si>
  <si>
    <t>清新美观
（15%）</t>
  </si>
  <si>
    <t>独创元素
（20%）</t>
  </si>
  <si>
    <t>小计</t>
  </si>
  <si>
    <t>电商151</t>
  </si>
  <si>
    <t xml:space="preserve"> 张钊峰</t>
  </si>
  <si>
    <t>一等奖</t>
  </si>
  <si>
    <t>计机152</t>
  </si>
  <si>
    <t>刘远翔</t>
  </si>
  <si>
    <t>软件151</t>
  </si>
  <si>
    <t>曾凤秀</t>
  </si>
  <si>
    <t>二等奖</t>
  </si>
  <si>
    <t xml:space="preserve">电商151 </t>
  </si>
  <si>
    <t>苏一凡</t>
  </si>
  <si>
    <t>张琼真</t>
  </si>
  <si>
    <t>冯晓云</t>
  </si>
  <si>
    <t>三等奖</t>
  </si>
  <si>
    <t>曾军霞</t>
  </si>
  <si>
    <t>杨丽凡</t>
  </si>
  <si>
    <t xml:space="preserve">计机153  </t>
  </si>
  <si>
    <t xml:space="preserve"> 陈智彬</t>
  </si>
  <si>
    <t xml:space="preserve"> 刘泱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</si>
</sst>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6" borderId="11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tabSelected="1" workbookViewId="0">
      <selection activeCell="O17" sqref="O17"/>
    </sheetView>
  </sheetViews>
  <sheetFormatPr defaultColWidth="9" defaultRowHeight="13.5"/>
  <cols>
    <col min="1" max="1" width="12" customWidth="1"/>
    <col min="2" max="2" width="8.625" customWidth="1"/>
    <col min="4" max="4" width="11.375" customWidth="1"/>
    <col min="5" max="5" width="10.25" customWidth="1"/>
    <col min="6" max="6" width="11.2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 t="s">
        <v>5</v>
      </c>
      <c r="K2" s="2" t="s">
        <v>6</v>
      </c>
      <c r="L2" s="7" t="s">
        <v>7</v>
      </c>
      <c r="M2" s="7" t="s">
        <v>8</v>
      </c>
    </row>
    <row r="3" ht="40.5" customHeight="1" spans="1:13">
      <c r="A3" s="2"/>
      <c r="B3" s="2"/>
      <c r="C3" s="2"/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2" t="s">
        <v>14</v>
      </c>
      <c r="J3" s="2"/>
      <c r="K3" s="2"/>
      <c r="L3" s="8"/>
      <c r="M3" s="8"/>
    </row>
    <row r="4" ht="21.75" customHeight="1" spans="1:13">
      <c r="A4" s="4">
        <v>1502020152</v>
      </c>
      <c r="B4" s="4" t="s">
        <v>15</v>
      </c>
      <c r="C4" s="5" t="s">
        <v>16</v>
      </c>
      <c r="D4" s="4">
        <v>13</v>
      </c>
      <c r="E4" s="4">
        <v>17</v>
      </c>
      <c r="F4" s="4">
        <v>26</v>
      </c>
      <c r="G4" s="4">
        <v>14</v>
      </c>
      <c r="H4" s="4">
        <v>18</v>
      </c>
      <c r="I4" s="4">
        <f t="shared" ref="I4:I13" si="0">SUM(D4:H4)</f>
        <v>88</v>
      </c>
      <c r="J4" s="4">
        <v>85</v>
      </c>
      <c r="K4" s="4">
        <f t="shared" ref="K4:K13" si="1">I4*0.6+J4*0.4</f>
        <v>86.8</v>
      </c>
      <c r="L4" s="4">
        <f t="shared" ref="L4:L13" si="2">RANK(K4,$K$4:$K$13)</f>
        <v>1</v>
      </c>
      <c r="M4" s="9" t="s">
        <v>17</v>
      </c>
    </row>
    <row r="5" ht="20.25" customHeight="1" spans="1:13">
      <c r="A5" s="4">
        <v>1502010209</v>
      </c>
      <c r="B5" s="4" t="s">
        <v>18</v>
      </c>
      <c r="C5" s="5" t="s">
        <v>19</v>
      </c>
      <c r="D5" s="4">
        <v>13</v>
      </c>
      <c r="E5" s="4">
        <v>16</v>
      </c>
      <c r="F5" s="4">
        <v>25</v>
      </c>
      <c r="G5" s="4">
        <v>13</v>
      </c>
      <c r="H5" s="4">
        <v>18</v>
      </c>
      <c r="I5" s="4">
        <f t="shared" si="0"/>
        <v>85</v>
      </c>
      <c r="J5" s="4">
        <v>86</v>
      </c>
      <c r="K5" s="4">
        <f t="shared" si="1"/>
        <v>85.4</v>
      </c>
      <c r="L5" s="4">
        <f t="shared" si="2"/>
        <v>2</v>
      </c>
      <c r="M5" s="9" t="s">
        <v>17</v>
      </c>
    </row>
    <row r="6" ht="21" customHeight="1" spans="1:13">
      <c r="A6" s="4">
        <v>1502050117</v>
      </c>
      <c r="B6" s="4" t="s">
        <v>20</v>
      </c>
      <c r="C6" s="5" t="s">
        <v>21</v>
      </c>
      <c r="D6" s="4">
        <v>13</v>
      </c>
      <c r="E6" s="4">
        <v>16</v>
      </c>
      <c r="F6" s="4">
        <v>24</v>
      </c>
      <c r="G6" s="4">
        <v>13</v>
      </c>
      <c r="H6" s="4">
        <v>18</v>
      </c>
      <c r="I6" s="4">
        <f t="shared" si="0"/>
        <v>84</v>
      </c>
      <c r="J6" s="4">
        <v>85</v>
      </c>
      <c r="K6" s="4">
        <f t="shared" si="1"/>
        <v>84.4</v>
      </c>
      <c r="L6" s="4">
        <f t="shared" si="2"/>
        <v>3</v>
      </c>
      <c r="M6" s="9" t="s">
        <v>22</v>
      </c>
    </row>
    <row r="7" ht="21" customHeight="1" spans="1:13">
      <c r="A7" s="4">
        <v>1502020131</v>
      </c>
      <c r="B7" s="4" t="s">
        <v>23</v>
      </c>
      <c r="C7" s="5" t="s">
        <v>24</v>
      </c>
      <c r="D7" s="4">
        <v>13</v>
      </c>
      <c r="E7" s="4">
        <v>16</v>
      </c>
      <c r="F7" s="4">
        <v>21</v>
      </c>
      <c r="G7" s="4">
        <v>14</v>
      </c>
      <c r="H7" s="4">
        <v>18</v>
      </c>
      <c r="I7" s="4">
        <f t="shared" si="0"/>
        <v>82</v>
      </c>
      <c r="J7" s="4">
        <v>79</v>
      </c>
      <c r="K7" s="4">
        <f t="shared" si="1"/>
        <v>80.8</v>
      </c>
      <c r="L7" s="4">
        <f t="shared" si="2"/>
        <v>4</v>
      </c>
      <c r="M7" s="9" t="s">
        <v>22</v>
      </c>
    </row>
    <row r="8" ht="19.5" customHeight="1" spans="1:13">
      <c r="A8" s="4">
        <v>1502020124</v>
      </c>
      <c r="B8" s="4" t="s">
        <v>15</v>
      </c>
      <c r="C8" s="5" t="s">
        <v>25</v>
      </c>
      <c r="D8" s="4">
        <v>12</v>
      </c>
      <c r="E8" s="4">
        <v>15</v>
      </c>
      <c r="F8" s="4">
        <v>20</v>
      </c>
      <c r="G8" s="4">
        <v>11</v>
      </c>
      <c r="H8" s="4">
        <v>18</v>
      </c>
      <c r="I8" s="4">
        <f t="shared" si="0"/>
        <v>76</v>
      </c>
      <c r="J8" s="4">
        <v>80</v>
      </c>
      <c r="K8" s="4">
        <f t="shared" si="1"/>
        <v>77.6</v>
      </c>
      <c r="L8" s="4">
        <f t="shared" si="2"/>
        <v>5</v>
      </c>
      <c r="M8" s="9" t="s">
        <v>22</v>
      </c>
    </row>
    <row r="9" spans="1:13">
      <c r="A9" s="4">
        <v>1502020145</v>
      </c>
      <c r="B9" s="4" t="s">
        <v>15</v>
      </c>
      <c r="C9" s="5" t="s">
        <v>26</v>
      </c>
      <c r="D9" s="4">
        <v>12</v>
      </c>
      <c r="E9" s="4">
        <v>15</v>
      </c>
      <c r="F9" s="4">
        <v>20</v>
      </c>
      <c r="G9" s="4">
        <v>12</v>
      </c>
      <c r="H9" s="4">
        <v>18</v>
      </c>
      <c r="I9" s="4">
        <f t="shared" si="0"/>
        <v>77</v>
      </c>
      <c r="J9" s="4">
        <v>75</v>
      </c>
      <c r="K9" s="4">
        <f t="shared" si="1"/>
        <v>76.2</v>
      </c>
      <c r="L9" s="4">
        <f t="shared" si="2"/>
        <v>6</v>
      </c>
      <c r="M9" s="9" t="s">
        <v>27</v>
      </c>
    </row>
    <row r="10" ht="20.25" customHeight="1" spans="1:13">
      <c r="A10" s="4">
        <v>1502020125</v>
      </c>
      <c r="B10" s="4" t="s">
        <v>15</v>
      </c>
      <c r="C10" s="5" t="s">
        <v>28</v>
      </c>
      <c r="D10" s="4">
        <v>12</v>
      </c>
      <c r="E10" s="4">
        <v>14</v>
      </c>
      <c r="F10" s="4">
        <v>17</v>
      </c>
      <c r="G10" s="4">
        <v>12</v>
      </c>
      <c r="H10" s="4">
        <v>18</v>
      </c>
      <c r="I10" s="4">
        <f t="shared" si="0"/>
        <v>73</v>
      </c>
      <c r="J10" s="4">
        <v>78</v>
      </c>
      <c r="K10" s="4">
        <f t="shared" si="1"/>
        <v>75</v>
      </c>
      <c r="L10" s="4">
        <f t="shared" si="2"/>
        <v>7</v>
      </c>
      <c r="M10" s="9" t="s">
        <v>27</v>
      </c>
    </row>
    <row r="11" ht="16.5" customHeight="1" spans="1:13">
      <c r="A11" s="4">
        <v>1502020133</v>
      </c>
      <c r="B11" s="4" t="s">
        <v>23</v>
      </c>
      <c r="C11" s="5" t="s">
        <v>29</v>
      </c>
      <c r="D11" s="4">
        <v>11</v>
      </c>
      <c r="E11" s="4">
        <v>15</v>
      </c>
      <c r="F11" s="4">
        <v>18</v>
      </c>
      <c r="G11" s="4">
        <v>12</v>
      </c>
      <c r="H11" s="4">
        <v>18</v>
      </c>
      <c r="I11" s="4">
        <f t="shared" si="0"/>
        <v>74</v>
      </c>
      <c r="J11" s="4">
        <v>73</v>
      </c>
      <c r="K11" s="4">
        <f t="shared" si="1"/>
        <v>73.6</v>
      </c>
      <c r="L11" s="4">
        <f t="shared" si="2"/>
        <v>8</v>
      </c>
      <c r="M11" s="9" t="s">
        <v>27</v>
      </c>
    </row>
    <row r="12" ht="17.25" customHeight="1" spans="1:13">
      <c r="A12" s="4">
        <v>1502010311</v>
      </c>
      <c r="B12" s="4" t="s">
        <v>30</v>
      </c>
      <c r="C12" s="6" t="s">
        <v>31</v>
      </c>
      <c r="D12" s="4">
        <v>13</v>
      </c>
      <c r="E12" s="4">
        <v>14</v>
      </c>
      <c r="F12" s="4">
        <v>18</v>
      </c>
      <c r="G12" s="4">
        <v>12</v>
      </c>
      <c r="H12" s="4">
        <v>18</v>
      </c>
      <c r="I12" s="4">
        <f t="shared" si="0"/>
        <v>75</v>
      </c>
      <c r="J12" s="4">
        <v>70</v>
      </c>
      <c r="K12" s="4">
        <f t="shared" si="1"/>
        <v>73</v>
      </c>
      <c r="L12" s="4">
        <f t="shared" si="2"/>
        <v>9</v>
      </c>
      <c r="M12" s="9" t="s">
        <v>27</v>
      </c>
    </row>
    <row r="13" ht="15.75" customHeight="1" spans="1:13">
      <c r="A13" s="4">
        <v>1502020113</v>
      </c>
      <c r="B13" s="4" t="s">
        <v>15</v>
      </c>
      <c r="C13" s="5" t="s">
        <v>32</v>
      </c>
      <c r="D13" s="4">
        <v>10</v>
      </c>
      <c r="E13" s="4">
        <v>12</v>
      </c>
      <c r="F13" s="4">
        <v>15</v>
      </c>
      <c r="G13" s="4">
        <v>10</v>
      </c>
      <c r="H13" s="4">
        <v>18</v>
      </c>
      <c r="I13" s="4">
        <f t="shared" si="0"/>
        <v>65</v>
      </c>
      <c r="J13" s="4">
        <v>83</v>
      </c>
      <c r="K13" s="4">
        <f t="shared" si="1"/>
        <v>72.2</v>
      </c>
      <c r="L13" s="4">
        <f t="shared" si="2"/>
        <v>10</v>
      </c>
      <c r="M13" s="9" t="s">
        <v>27</v>
      </c>
    </row>
  </sheetData>
  <sortState ref="A3:M12">
    <sortCondition ref="L3:L12"/>
  </sortState>
  <mergeCells count="9">
    <mergeCell ref="A1:M1"/>
    <mergeCell ref="D2:I2"/>
    <mergeCell ref="A2:A3"/>
    <mergeCell ref="B2:B3"/>
    <mergeCell ref="C2:C3"/>
    <mergeCell ref="J2:J3"/>
    <mergeCell ref="K2:K3"/>
    <mergeCell ref="L2:L3"/>
    <mergeCell ref="M2:M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2016-03-31T09:29:04Z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